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513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<sst xmlns="http://schemas.openxmlformats.org/spreadsheetml/2006/main" count="77" uniqueCount="46">
  <si>
    <t>eBay</t>
  </si>
  <si>
    <t>Lengd, breidd, høgd</t>
  </si>
  <si>
    <t>Berthold</t>
  </si>
  <si>
    <t>Målt</t>
  </si>
  <si>
    <t>Omrekna</t>
  </si>
  <si>
    <t>Avrunda</t>
  </si>
  <si>
    <t>Aspekt</t>
  </si>
  <si>
    <t>Physik A</t>
  </si>
  <si>
    <t>CE 1400</t>
  </si>
  <si>
    <t>6104 D</t>
  </si>
  <si>
    <t>EE 2003</t>
  </si>
  <si>
    <t>EE 10</t>
  </si>
  <si>
    <t>Norbert</t>
  </si>
  <si>
    <t>Meteo Lab</t>
  </si>
  <si>
    <t>CE 1460</t>
  </si>
  <si>
    <t>Modul C</t>
  </si>
  <si>
    <t>Labor 2</t>
  </si>
  <si>
    <t>EE 20 (uk)</t>
  </si>
  <si>
    <t>Architekt</t>
  </si>
  <si>
    <t>Chemie C</t>
  </si>
  <si>
    <t>Modul UKW</t>
  </si>
  <si>
    <t>6101 A</t>
  </si>
  <si>
    <t>RE 2</t>
  </si>
  <si>
    <t>Estimert</t>
  </si>
  <si>
    <t>6400</t>
  </si>
  <si>
    <t>PE 1550</t>
  </si>
  <si>
    <t>CE 1401 new</t>
  </si>
  <si>
    <t>6103 C</t>
  </si>
  <si>
    <t>EE 2050</t>
  </si>
  <si>
    <t>[cm]</t>
  </si>
  <si>
    <t>[px]</t>
  </si>
  <si>
    <t>Physik B</t>
  </si>
  <si>
    <t>CE 1440</t>
  </si>
  <si>
    <t>Modul B</t>
  </si>
  <si>
    <t>EE 2000</t>
  </si>
  <si>
    <t>EE 20</t>
  </si>
  <si>
    <t>Mikroskopie</t>
  </si>
  <si>
    <t>Chemie A</t>
  </si>
  <si>
    <t>Modul D</t>
  </si>
  <si>
    <t>ET 101</t>
  </si>
  <si>
    <t>EE 8/20</t>
  </si>
  <si>
    <t>Stereo</t>
  </si>
  <si>
    <t>PE 1501</t>
  </si>
  <si>
    <t>CE 1401 old</t>
  </si>
  <si>
    <t>6102 B</t>
  </si>
  <si>
    <t>EE 2040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</si>
</sst>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"/>
  </numFmts>
  <fonts count="2">
    <font>
      <sz val="10"/>
      <color indexed="8"/>
      <name val="Sans"/>
      <family val="0"/>
    </font>
    <font>
      <sz val="9"/>
      <color indexed="8"/>
      <name val="Helvetic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50" fontId="1" fillId="0" borderId="1" xfId="0" applyNumberFormat="1" applyFont="1" applyFill="1" applyBorder="1" applyAlignment="1" applyProtection="1">
      <alignment horizontal="centerContinuous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5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Continuous"/>
      <protection/>
    </xf>
    <xf numFmtId="50" fontId="1" fillId="0" borderId="0" xfId="0" applyNumberFormat="1" applyFont="1" applyFill="1" applyBorder="1" applyAlignment="1" applyProtection="1">
      <alignment horizontal="centerContinuous"/>
      <protection/>
    </xf>
    <xf numFmtId="50" fontId="1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SheetLayoutView="1" workbookViewId="0" topLeftCell="A1">
      <selection activeCell="F3" sqref="F3"/>
    </sheetView>
  </sheetViews>
  <sheetFormatPr defaultColWidth="9.00390625" defaultRowHeight="12.75"/>
  <cols>
    <col min="1" max="1" width="11.25390625" style="2" customWidth="1"/>
    <col min="2" max="4" width="9.125" style="3" customWidth="1"/>
    <col min="5" max="5" width="9.125" style="2" customWidth="1"/>
    <col min="6" max="6" width="9.125" style="6" customWidth="1"/>
    <col min="7" max="7" width="9.125" style="9" customWidth="1"/>
    <col min="8" max="8" width="9.125" style="3" customWidth="1"/>
    <col min="9" max="9" width="9.125" style="2" customWidth="1"/>
    <col min="10" max="10" width="14.75390625" style="3" customWidth="1"/>
  </cols>
  <sheetData>
    <row r="1" spans="1:10" ht="14.25">
      <c r="A1" s="2">
        <v>4.96</v>
      </c>
      <c r="B1" s="5" t="s">
        <v>1</v>
      </c>
      <c r="C1" s="5"/>
      <c r="D1" s="5"/>
      <c r="E1" s="7"/>
      <c r="F1" s="8" t="s">
        <v>4</v>
      </c>
      <c r="G1" s="4"/>
      <c r="H1" s="5" t="s">
        <v>5</v>
      </c>
      <c r="I1" s="7"/>
      <c r="J1" s="3" t="s">
        <v>6</v>
      </c>
    </row>
    <row r="2" spans="2:9" ht="14.25">
      <c r="B2" s="5" t="s">
        <v>29</v>
      </c>
      <c r="C2" s="5"/>
      <c r="D2" s="5"/>
      <c r="E2" s="7"/>
      <c r="F2" s="8" t="s">
        <v>30</v>
      </c>
      <c r="G2" s="4"/>
      <c r="H2" s="5" t="s">
        <v>30</v>
      </c>
      <c r="I2" s="7"/>
    </row>
    <row r="3" spans="1:10" ht="14.25">
      <c r="A3" s="2" t="s">
        <v>11</v>
      </c>
      <c r="B3" s="3">
        <v>43</v>
      </c>
      <c r="C3" s="3">
        <v>33.7</v>
      </c>
      <c r="E3" s="2" t="s">
        <v>3</v>
      </c>
      <c r="F3" s="6">
        <f>B3*$A$1</f>
        <v>213.28</v>
      </c>
      <c r="G3" s="9">
        <f>C3*$A$1</f>
        <v>167.15200000000002</v>
      </c>
      <c r="H3" s="3">
        <v>215</v>
      </c>
      <c r="I3" s="2">
        <v>170</v>
      </c>
      <c r="J3" s="3">
        <f>H3/I3</f>
        <v>1.2647058823529411</v>
      </c>
    </row>
    <row r="4" spans="1:10" ht="14.25">
      <c r="A4" s="2" t="s">
        <v>35</v>
      </c>
      <c r="B4" s="3">
        <v>36.1</v>
      </c>
      <c r="C4" s="3">
        <v>26</v>
      </c>
      <c r="D4" s="3">
        <v>6</v>
      </c>
      <c r="E4" s="2" t="s">
        <v>3</v>
      </c>
      <c r="F4" s="6">
        <f>B4*$A$1</f>
        <v>179.056</v>
      </c>
      <c r="G4" s="9">
        <f>C4*$A$1</f>
        <v>128.96</v>
      </c>
      <c r="H4" s="3">
        <v>180</v>
      </c>
      <c r="I4" s="2">
        <v>130</v>
      </c>
      <c r="J4" s="3">
        <f>H4/I4</f>
        <v>1.3846153846153846</v>
      </c>
    </row>
    <row r="5" spans="1:10" ht="15">
      <c r="A5" s="2" t="s">
        <v>17</v>
      </c>
      <c r="B5" s="3">
        <v>43</v>
      </c>
      <c r="C5" s="3">
        <v>25.5</v>
      </c>
      <c r="E5" s="2" t="s">
        <v>0</v>
      </c>
      <c r="F5" s="6">
        <f>B5*$A$1</f>
        <v>213.28</v>
      </c>
      <c r="G5" s="9">
        <f>C5*$A$1</f>
        <v>126.48</v>
      </c>
      <c r="H5" s="3">
        <v>215</v>
      </c>
      <c r="I5" s="2">
        <v>130</v>
      </c>
      <c r="J5" s="3">
        <f>H5/I5</f>
        <v>1.6538461538461537</v>
      </c>
    </row>
    <row r="6" spans="1:10" ht="15">
      <c r="A6" s="2" t="s">
        <v>40</v>
      </c>
      <c r="B6" s="3">
        <v>27</v>
      </c>
      <c r="C6" s="3">
        <v>19</v>
      </c>
      <c r="D6" s="3">
        <v>5</v>
      </c>
      <c r="E6" s="2" t="s">
        <v>0</v>
      </c>
      <c r="F6" s="6">
        <f>B6*$A$1</f>
        <v>133.92</v>
      </c>
      <c r="G6" s="9">
        <f>C6*$A$1</f>
        <v>94.24</v>
      </c>
      <c r="H6" s="3">
        <v>130</v>
      </c>
      <c r="I6" s="2">
        <v>90</v>
      </c>
      <c r="J6" s="3">
        <f>H6/I6</f>
        <v>1.4444444444444444</v>
      </c>
    </row>
    <row r="7" spans="1:10" ht="15">
      <c r="A7" s="2" t="s">
        <v>22</v>
      </c>
      <c r="B7" s="3">
        <v>52.5</v>
      </c>
      <c r="C7" s="3">
        <v>30</v>
      </c>
      <c r="E7" s="2" t="s">
        <v>23</v>
      </c>
      <c r="F7" s="6">
        <f>B7*$A$1</f>
        <v>260.4</v>
      </c>
      <c r="G7" s="9">
        <f>C7*$A$1</f>
        <v>148.8</v>
      </c>
      <c r="H7" s="3">
        <v>260</v>
      </c>
      <c r="I7" s="2">
        <v>150</v>
      </c>
      <c r="J7" s="3">
        <f>H7/I7</f>
        <v>1.7333333333333334</v>
      </c>
    </row>
    <row r="8" spans="1:10" ht="14.25">
      <c r="A8" s="2" t="s">
        <v>45</v>
      </c>
      <c r="B8" s="3">
        <v>40.3</v>
      </c>
      <c r="C8" s="3">
        <v>20.3</v>
      </c>
      <c r="E8" s="2" t="s">
        <v>3</v>
      </c>
      <c r="F8" s="6">
        <f>B8*$A$1</f>
        <v>199.88799999999998</v>
      </c>
      <c r="G8" s="9">
        <f>C8*$A$1</f>
        <v>100.688</v>
      </c>
      <c r="H8" s="3">
        <v>200</v>
      </c>
      <c r="I8" s="2">
        <v>100</v>
      </c>
      <c r="J8" s="3">
        <f>H8/I8</f>
        <v>2</v>
      </c>
    </row>
    <row r="9" spans="1:10" ht="14.25">
      <c r="A9" s="2" t="s">
        <v>28</v>
      </c>
      <c r="B9" s="3">
        <v>40</v>
      </c>
      <c r="C9" s="3">
        <v>26</v>
      </c>
      <c r="E9" s="2" t="s">
        <v>23</v>
      </c>
      <c r="F9" s="6">
        <f>B9*$A$1</f>
        <v>198.4</v>
      </c>
      <c r="G9" s="9">
        <f>C9*$A$1</f>
        <v>128.96</v>
      </c>
      <c r="H9" s="3">
        <v>200</v>
      </c>
      <c r="I9" s="2">
        <v>130</v>
      </c>
      <c r="J9" s="3">
        <f>H9/I9</f>
        <v>1.5384615384615385</v>
      </c>
    </row>
    <row r="10" spans="1:10" ht="10.5">
      <c r="A10" s="2" t="s">
        <v>10</v>
      </c>
      <c r="B10" s="3">
        <v>57.7</v>
      </c>
      <c r="C10" s="3">
        <v>27.9</v>
      </c>
      <c r="E10" s="2" t="s">
        <v>3</v>
      </c>
      <c r="F10" s="6">
        <f>B10*$A$1</f>
        <v>286.192</v>
      </c>
      <c r="G10" s="9">
        <f>C10*$A$1</f>
        <v>138.384</v>
      </c>
      <c r="H10" s="3">
        <v>285</v>
      </c>
      <c r="I10" s="2">
        <v>140</v>
      </c>
      <c r="J10" s="3">
        <f>H10/I10</f>
        <v>2.0357142857142856</v>
      </c>
    </row>
    <row r="11" spans="1:10" ht="13.5">
      <c r="A11" s="2" t="s">
        <v>34</v>
      </c>
      <c r="B11" s="3">
        <v>56.2</v>
      </c>
      <c r="C11" s="3">
        <v>40.3</v>
      </c>
      <c r="E11" s="2" t="s">
        <v>3</v>
      </c>
      <c r="F11" s="6">
        <f>B11*$A$1</f>
        <v>278.752</v>
      </c>
      <c r="G11" s="9">
        <f>C11*$A$1</f>
        <v>199.88799999999998</v>
      </c>
      <c r="H11" s="3">
        <v>280</v>
      </c>
      <c r="I11" s="2">
        <v>200</v>
      </c>
      <c r="J11" s="3">
        <f>H11/I11</f>
        <v>1.4</v>
      </c>
    </row>
    <row r="12" spans="1:10" ht="13.5">
      <c r="A12" s="2" t="s">
        <v>16</v>
      </c>
      <c r="B12" s="3">
        <v>57.5</v>
      </c>
      <c r="C12" s="3">
        <v>28</v>
      </c>
      <c r="D12" s="3">
        <v>7</v>
      </c>
      <c r="E12" s="2" t="s">
        <v>2</v>
      </c>
      <c r="F12" s="6">
        <f>B12*$A$1</f>
        <v>285.2</v>
      </c>
      <c r="G12" s="9">
        <f>C12*$A$1</f>
        <v>138.88</v>
      </c>
      <c r="H12" s="3">
        <v>285</v>
      </c>
      <c r="I12" s="2">
        <v>140</v>
      </c>
      <c r="J12" s="3">
        <f>H12/I12</f>
        <v>2.0357142857142856</v>
      </c>
    </row>
    <row r="13" spans="1:10" ht="13.5">
      <c r="A13" s="2" t="s">
        <v>39</v>
      </c>
      <c r="B13" s="3">
        <v>23</v>
      </c>
      <c r="C13" s="3">
        <v>15</v>
      </c>
      <c r="D13" s="3">
        <v>4</v>
      </c>
      <c r="E13" s="2" t="s">
        <v>2</v>
      </c>
      <c r="F13" s="6">
        <f>B13*$A$1</f>
        <v>114.08</v>
      </c>
      <c r="G13" s="9">
        <f>C13*$A$1</f>
        <v>74.4</v>
      </c>
      <c r="H13" s="3">
        <v>115</v>
      </c>
      <c r="I13" s="2">
        <v>75</v>
      </c>
      <c r="J13" s="3">
        <f>H13/I13</f>
        <v>1.5333333333333334</v>
      </c>
    </row>
    <row r="14" spans="1:10" ht="13.5">
      <c r="A14" s="2" t="s">
        <v>21</v>
      </c>
      <c r="B14" s="3">
        <v>40.7</v>
      </c>
      <c r="C14" s="3">
        <v>30.1</v>
      </c>
      <c r="E14" s="2" t="s">
        <v>3</v>
      </c>
      <c r="F14" s="6">
        <f>B14*$A$1</f>
        <v>201.872</v>
      </c>
      <c r="G14" s="9">
        <f>C14*$A$1</f>
        <v>149.296</v>
      </c>
      <c r="H14" s="3">
        <v>200</v>
      </c>
      <c r="I14" s="2">
        <v>150</v>
      </c>
      <c r="J14" s="3">
        <f>H14/I14</f>
        <v>1.3333333333333333</v>
      </c>
    </row>
    <row r="15" spans="1:10" ht="13.5">
      <c r="A15" s="2" t="s">
        <v>44</v>
      </c>
      <c r="B15" s="3">
        <v>41</v>
      </c>
      <c r="C15" s="3">
        <v>30.5</v>
      </c>
      <c r="D15" s="3">
        <v>10.5</v>
      </c>
      <c r="E15" s="2" t="s">
        <v>2</v>
      </c>
      <c r="F15" s="6">
        <f>B15*$A$1</f>
        <v>203.35999999999999</v>
      </c>
      <c r="G15" s="9">
        <f>C15*$A$1</f>
        <v>151.28</v>
      </c>
      <c r="H15" s="3">
        <v>200</v>
      </c>
      <c r="I15" s="2">
        <v>150</v>
      </c>
      <c r="J15" s="3">
        <f>H15/I15</f>
        <v>1.3333333333333333</v>
      </c>
    </row>
    <row r="16" spans="1:10" ht="13.5">
      <c r="A16" s="2" t="s">
        <v>27</v>
      </c>
      <c r="B16" s="3">
        <v>58.8</v>
      </c>
      <c r="C16" s="3">
        <v>41</v>
      </c>
      <c r="E16" s="2" t="s">
        <v>3</v>
      </c>
      <c r="F16" s="6">
        <f>B16*$A$1</f>
        <v>291.64799999999997</v>
      </c>
      <c r="G16" s="9">
        <f>C16*$A$1</f>
        <v>203.35999999999999</v>
      </c>
      <c r="H16" s="3">
        <v>290</v>
      </c>
      <c r="I16" s="2">
        <v>200</v>
      </c>
      <c r="J16" s="3">
        <f>H16/I16</f>
        <v>1.45</v>
      </c>
    </row>
    <row r="17" spans="1:10" ht="13.5">
      <c r="A17" s="2" t="s">
        <v>9</v>
      </c>
      <c r="B17" s="3">
        <v>59.5</v>
      </c>
      <c r="C17" s="3">
        <v>41.5</v>
      </c>
      <c r="D17" s="3">
        <v>10.5</v>
      </c>
      <c r="E17" s="2" t="s">
        <v>2</v>
      </c>
      <c r="F17" s="6">
        <f>B17*$A$1</f>
        <v>295.12</v>
      </c>
      <c r="G17" s="9">
        <f>C17*$A$1</f>
        <v>205.84</v>
      </c>
      <c r="H17" s="3">
        <v>290</v>
      </c>
      <c r="I17" s="2">
        <v>200</v>
      </c>
      <c r="J17" s="3">
        <f>H17/I17</f>
        <v>1.45</v>
      </c>
    </row>
    <row r="18" spans="1:10" ht="13.5">
      <c r="A18" s="2" t="s">
        <v>33</v>
      </c>
      <c r="B18" s="3">
        <v>40</v>
      </c>
      <c r="C18" s="3">
        <v>27</v>
      </c>
      <c r="D18" s="3">
        <v>10</v>
      </c>
      <c r="E18" s="2" t="s">
        <v>2</v>
      </c>
      <c r="F18" s="6">
        <f>B18*$A$1</f>
        <v>198.4</v>
      </c>
      <c r="G18" s="9">
        <f>C18*$A$1</f>
        <v>133.92</v>
      </c>
      <c r="H18" s="3">
        <v>200</v>
      </c>
      <c r="I18" s="2">
        <v>135</v>
      </c>
      <c r="J18" s="3">
        <f>H18/I18</f>
        <v>1.4814814814814814</v>
      </c>
    </row>
    <row r="19" spans="1:10" ht="13.5">
      <c r="A19" s="2" t="s">
        <v>15</v>
      </c>
      <c r="B19" s="3">
        <v>39</v>
      </c>
      <c r="C19" s="3">
        <v>27.5</v>
      </c>
      <c r="E19" s="2" t="s">
        <v>0</v>
      </c>
      <c r="F19" s="6">
        <f>B19*$A$1</f>
        <v>193.44</v>
      </c>
      <c r="G19" s="9">
        <f>C19*$A$1</f>
        <v>136.4</v>
      </c>
      <c r="H19" s="3">
        <v>200</v>
      </c>
      <c r="I19" s="2">
        <v>135</v>
      </c>
      <c r="J19" s="3">
        <f>H19/I19</f>
        <v>1.4814814814814814</v>
      </c>
    </row>
    <row r="20" spans="1:10" ht="13.5">
      <c r="A20" s="2" t="s">
        <v>38</v>
      </c>
      <c r="B20" s="3">
        <v>23</v>
      </c>
      <c r="C20" s="3">
        <v>20.5</v>
      </c>
      <c r="E20" s="2" t="s">
        <v>0</v>
      </c>
      <c r="F20" s="6">
        <f>B20*$A$1</f>
        <v>114.08</v>
      </c>
      <c r="G20" s="9">
        <f>C20*$A$1</f>
        <v>101.67999999999999</v>
      </c>
      <c r="H20" s="3">
        <v>115</v>
      </c>
      <c r="I20" s="2">
        <v>105</v>
      </c>
      <c r="J20" s="3">
        <f>H20/I20</f>
        <v>1.0952380952380953</v>
      </c>
    </row>
    <row r="21" spans="1:10" ht="13.5">
      <c r="A21" s="2" t="s">
        <v>20</v>
      </c>
      <c r="B21" s="3">
        <v>14.5</v>
      </c>
      <c r="C21" s="3">
        <v>14.5</v>
      </c>
      <c r="D21" s="3">
        <v>3.5</v>
      </c>
      <c r="E21" s="2" t="s">
        <v>2</v>
      </c>
      <c r="F21" s="6">
        <f>B21*$A$1</f>
        <v>71.92</v>
      </c>
      <c r="G21" s="9">
        <f>C21*$A$1</f>
        <v>71.92</v>
      </c>
      <c r="H21" s="3">
        <v>70</v>
      </c>
      <c r="I21" s="2">
        <v>70</v>
      </c>
      <c r="J21" s="3">
        <f>H21/I21</f>
        <v>1</v>
      </c>
    </row>
    <row r="22" spans="1:10" ht="13.5">
      <c r="A22" s="2" t="s">
        <v>43</v>
      </c>
      <c r="B22" s="3">
        <v>60</v>
      </c>
      <c r="C22" s="3">
        <v>35</v>
      </c>
      <c r="E22" s="2" t="s">
        <v>0</v>
      </c>
      <c r="F22" s="6">
        <f>B22*$A$1</f>
        <v>297.6</v>
      </c>
      <c r="G22" s="9">
        <f>C22*$A$1</f>
        <v>173.6</v>
      </c>
      <c r="H22" s="3">
        <v>285</v>
      </c>
      <c r="I22" s="2">
        <v>168</v>
      </c>
      <c r="J22" s="3">
        <f>H22/I22</f>
        <v>1.6964285714285714</v>
      </c>
    </row>
    <row r="23" spans="1:10" ht="13.5">
      <c r="A23" s="2" t="s">
        <v>26</v>
      </c>
      <c r="B23" s="3">
        <v>56</v>
      </c>
      <c r="C23" s="3">
        <v>27</v>
      </c>
      <c r="D23" s="3">
        <v>12</v>
      </c>
      <c r="E23" s="2" t="s">
        <v>0</v>
      </c>
      <c r="F23" s="6">
        <f>B23*$A$1</f>
        <v>277.76</v>
      </c>
      <c r="G23" s="9">
        <f>C23*$A$1</f>
        <v>133.92</v>
      </c>
      <c r="H23" s="3">
        <v>285</v>
      </c>
      <c r="I23" s="2">
        <v>140</v>
      </c>
      <c r="J23" s="3">
        <f>H23/I23</f>
        <v>2.0357142857142856</v>
      </c>
    </row>
    <row r="24" spans="1:10" ht="13.5">
      <c r="A24" s="2" t="s">
        <v>8</v>
      </c>
      <c r="B24" s="3">
        <v>58</v>
      </c>
      <c r="C24" s="3">
        <v>28</v>
      </c>
      <c r="D24" s="3">
        <v>20</v>
      </c>
      <c r="E24" s="2" t="s">
        <v>2</v>
      </c>
      <c r="F24" s="6">
        <f>B24*$A$1</f>
        <v>287.68</v>
      </c>
      <c r="G24" s="9">
        <f>C24*$A$1</f>
        <v>138.88</v>
      </c>
      <c r="H24" s="3">
        <v>285</v>
      </c>
      <c r="I24" s="2">
        <v>140</v>
      </c>
      <c r="J24" s="3">
        <f>H24/I24</f>
        <v>2.0357142857142856</v>
      </c>
    </row>
    <row r="25" spans="1:10" ht="13.5">
      <c r="A25" s="2" t="s">
        <v>32</v>
      </c>
      <c r="B25" s="3">
        <v>40.5</v>
      </c>
      <c r="C25" s="3">
        <v>20</v>
      </c>
      <c r="D25" s="3">
        <v>5.5</v>
      </c>
      <c r="E25" s="2" t="s">
        <v>2</v>
      </c>
      <c r="F25" s="6">
        <f>B25*$A$1</f>
        <v>200.88</v>
      </c>
      <c r="G25" s="9">
        <f>C25*$A$1</f>
        <v>99.2</v>
      </c>
      <c r="H25" s="3">
        <v>200</v>
      </c>
      <c r="I25" s="2">
        <v>100</v>
      </c>
      <c r="J25" s="3">
        <f>H25/I25</f>
        <v>2</v>
      </c>
    </row>
    <row r="26" spans="1:10" ht="13.5">
      <c r="A26" s="2" t="s">
        <v>14</v>
      </c>
      <c r="B26" s="3">
        <v>58</v>
      </c>
      <c r="C26" s="3">
        <v>28</v>
      </c>
      <c r="D26" s="3">
        <v>8</v>
      </c>
      <c r="E26" s="2" t="s">
        <v>0</v>
      </c>
      <c r="F26" s="6">
        <f>B26*$A$1</f>
        <v>287.68</v>
      </c>
      <c r="G26" s="9">
        <f>C26*$A$1</f>
        <v>138.88</v>
      </c>
      <c r="H26" s="3">
        <v>285</v>
      </c>
      <c r="I26" s="2">
        <v>140</v>
      </c>
      <c r="J26" s="3">
        <f>H26/I26</f>
        <v>2.0357142857142856</v>
      </c>
    </row>
    <row r="27" spans="1:10" ht="13.5">
      <c r="A27" s="2" t="s">
        <v>37</v>
      </c>
      <c r="B27" s="3">
        <v>41.5</v>
      </c>
      <c r="C27" s="3">
        <v>30.5</v>
      </c>
      <c r="D27" s="3">
        <v>10.5</v>
      </c>
      <c r="E27" s="2" t="s">
        <v>2</v>
      </c>
      <c r="F27" s="6">
        <f>B27*$A$1</f>
        <v>205.84</v>
      </c>
      <c r="G27" s="9">
        <f>C27*$A$1</f>
        <v>151.28</v>
      </c>
      <c r="H27" s="3">
        <v>200</v>
      </c>
      <c r="I27" s="2">
        <v>150</v>
      </c>
      <c r="J27" s="3">
        <f>H27/I27</f>
        <v>1.3333333333333333</v>
      </c>
    </row>
    <row r="28" spans="1:10" ht="13.5">
      <c r="A28" s="2" t="s">
        <v>19</v>
      </c>
      <c r="B28" s="3">
        <v>59</v>
      </c>
      <c r="C28" s="3">
        <v>41.5</v>
      </c>
      <c r="D28" s="3">
        <v>10</v>
      </c>
      <c r="E28" s="2" t="s">
        <v>12</v>
      </c>
      <c r="F28" s="6">
        <f>B28*$A$1</f>
        <v>292.64</v>
      </c>
      <c r="G28" s="9">
        <f>C28*$A$1</f>
        <v>205.84</v>
      </c>
      <c r="H28" s="3">
        <v>290</v>
      </c>
      <c r="I28" s="2">
        <v>200</v>
      </c>
      <c r="J28" s="3">
        <f>H28/I28</f>
        <v>1.45</v>
      </c>
    </row>
    <row r="29" spans="1:10" ht="13.5">
      <c r="A29" s="2" t="s">
        <v>42</v>
      </c>
      <c r="B29" s="3">
        <v>57.5</v>
      </c>
      <c r="C29" s="3">
        <v>27.5</v>
      </c>
      <c r="D29" s="3">
        <v>7.5</v>
      </c>
      <c r="E29" s="2" t="s">
        <v>0</v>
      </c>
      <c r="F29" s="6">
        <f>B29*$A$1</f>
        <v>285.2</v>
      </c>
      <c r="G29" s="9">
        <f>C29*$A$1</f>
        <v>136.4</v>
      </c>
      <c r="H29" s="3">
        <v>285</v>
      </c>
      <c r="I29" s="2">
        <v>140</v>
      </c>
      <c r="J29" s="3">
        <f>H29/I29</f>
        <v>2.0357142857142856</v>
      </c>
    </row>
    <row r="30" spans="1:10" ht="13.5">
      <c r="A30" s="2" t="s">
        <v>25</v>
      </c>
      <c r="B30" s="3">
        <v>40</v>
      </c>
      <c r="C30" s="3">
        <v>26</v>
      </c>
      <c r="D30" s="3">
        <v>7</v>
      </c>
      <c r="E30" s="2" t="s">
        <v>0</v>
      </c>
      <c r="F30" s="6">
        <f>B30*$A$1</f>
        <v>198.4</v>
      </c>
      <c r="G30" s="9">
        <f>C30*$A$1</f>
        <v>128.96</v>
      </c>
      <c r="H30" s="3">
        <v>200</v>
      </c>
      <c r="I30" s="2">
        <v>130</v>
      </c>
      <c r="J30" s="3">
        <f>H30/I30</f>
        <v>1.5384615384615385</v>
      </c>
    </row>
    <row r="31" spans="1:10" ht="12.75">
      <c r="A31" s="2" t="s">
        <v>7</v>
      </c>
      <c r="B31" s="3">
        <v>49</v>
      </c>
      <c r="C31" s="3">
        <v>36</v>
      </c>
      <c r="D31" s="3">
        <v>7</v>
      </c>
      <c r="E31" s="2" t="s">
        <v>12</v>
      </c>
      <c r="F31" s="6">
        <f>B31*$A$1</f>
        <v>243.04</v>
      </c>
      <c r="G31" s="9">
        <f>C31*$A$1</f>
        <v>178.56</v>
      </c>
      <c r="H31" s="3">
        <v>240</v>
      </c>
      <c r="I31" s="2">
        <v>175</v>
      </c>
      <c r="J31" s="3">
        <f>H31/I31</f>
        <v>1.3714285714285714</v>
      </c>
    </row>
    <row r="32" spans="1:10" ht="13.5">
      <c r="A32" s="2" t="s">
        <v>31</v>
      </c>
      <c r="B32" s="3">
        <v>59</v>
      </c>
      <c r="C32" s="3">
        <v>41.5</v>
      </c>
      <c r="D32" s="3">
        <v>7</v>
      </c>
      <c r="E32" s="2" t="s">
        <v>12</v>
      </c>
      <c r="F32" s="6">
        <f>B32*$A$1</f>
        <v>292.64</v>
      </c>
      <c r="G32" s="9">
        <f>C32*$A$1</f>
        <v>205.84</v>
      </c>
      <c r="H32" s="3">
        <v>290</v>
      </c>
      <c r="I32" s="2">
        <v>200</v>
      </c>
      <c r="J32" s="3">
        <f>H32/I32</f>
        <v>1.45</v>
      </c>
    </row>
    <row r="33" spans="1:10" ht="13.5">
      <c r="A33" s="2" t="s">
        <v>13</v>
      </c>
      <c r="B33" s="3">
        <v>57.5</v>
      </c>
      <c r="C33" s="3">
        <v>27.5</v>
      </c>
      <c r="D33" s="3">
        <v>10</v>
      </c>
      <c r="E33" s="2" t="s">
        <v>12</v>
      </c>
      <c r="F33" s="6">
        <f>B33*$A$1</f>
        <v>285.2</v>
      </c>
      <c r="G33" s="9">
        <f>C33*$A$1</f>
        <v>136.4</v>
      </c>
      <c r="H33" s="3">
        <v>290</v>
      </c>
      <c r="I33" s="2">
        <v>140</v>
      </c>
      <c r="J33" s="3">
        <f>H33/I33</f>
        <v>2.0714285714285716</v>
      </c>
    </row>
    <row r="34" spans="1:10" ht="13.5">
      <c r="A34" s="2" t="s">
        <v>36</v>
      </c>
      <c r="B34" s="3">
        <v>45.1</v>
      </c>
      <c r="C34" s="3">
        <v>33.9</v>
      </c>
      <c r="E34" s="2" t="s">
        <v>23</v>
      </c>
      <c r="F34" s="6">
        <f>B34*$A$1</f>
        <v>223.696</v>
      </c>
      <c r="G34" s="9">
        <f>C34*$A$1</f>
        <v>168.144</v>
      </c>
      <c r="H34" s="3">
        <v>225</v>
      </c>
      <c r="I34" s="2">
        <v>170</v>
      </c>
      <c r="J34" s="3">
        <f>H34/I34</f>
        <v>1.3235294117647058</v>
      </c>
    </row>
    <row r="35" spans="1:10" ht="13.5">
      <c r="A35" s="2" t="s">
        <v>18</v>
      </c>
      <c r="B35" s="3">
        <v>48.4</v>
      </c>
      <c r="C35" s="3">
        <v>35.9</v>
      </c>
      <c r="E35" s="2" t="s">
        <v>23</v>
      </c>
      <c r="F35" s="6">
        <f>B35*$A$1</f>
        <v>240.064</v>
      </c>
      <c r="G35" s="9">
        <f>C35*$A$1</f>
        <v>178.064</v>
      </c>
      <c r="H35" s="3">
        <v>240</v>
      </c>
      <c r="I35" s="2">
        <v>175</v>
      </c>
      <c r="J35" s="3">
        <f>H35/I35</f>
        <v>1.3714285714285714</v>
      </c>
    </row>
    <row r="36" spans="1:10" ht="13.5">
      <c r="A36" s="2" t="s">
        <v>41</v>
      </c>
      <c r="B36" s="3">
        <v>50</v>
      </c>
      <c r="C36" s="3">
        <v>30</v>
      </c>
      <c r="D36" s="3">
        <v>12</v>
      </c>
      <c r="E36" s="2" t="s">
        <v>0</v>
      </c>
      <c r="F36" s="6">
        <f>B36*$A$1</f>
        <v>248</v>
      </c>
      <c r="G36" s="9">
        <f>C36*$A$1</f>
        <v>148.8</v>
      </c>
      <c r="H36" s="3">
        <v>250</v>
      </c>
      <c r="I36" s="2">
        <v>150</v>
      </c>
      <c r="J36" s="3">
        <f>H36/I36</f>
        <v>1.6666666666666667</v>
      </c>
    </row>
    <row r="37" spans="1:10" ht="13.5">
      <c r="A37" s="2" t="s">
        <v>24</v>
      </c>
      <c r="B37" s="3">
        <v>59</v>
      </c>
      <c r="C37" s="3">
        <v>42</v>
      </c>
      <c r="D37" s="3">
        <v>10.5</v>
      </c>
      <c r="E37" s="2" t="s">
        <v>2</v>
      </c>
      <c r="F37" s="6">
        <f>B37*$A$1</f>
        <v>292.64</v>
      </c>
      <c r="G37" s="9">
        <f>C37*$A$1</f>
        <v>208.32</v>
      </c>
      <c r="H37" s="3">
        <v>290</v>
      </c>
      <c r="I37" s="2">
        <v>200</v>
      </c>
      <c r="J37" s="3">
        <f>H37/I37</f>
        <v>1.45</v>
      </c>
    </row>
    <row r="38" ht="12.75"/>
    <row r="39" ht="12.75"/>
    <row r="40" ht="12.75"/>
    <row r="45" spans="2:3" ht="12.75">
      <c r="B45" s="3"/>
      <c r="C45" s="3"/>
    </row>
    <row r="46" spans="2:3" ht="12.75">
      <c r="B46" s="3"/>
      <c r="C46" s="3"/>
    </row>
    <row r="65535" spans="6:7" ht="12.75">
      <c r="F65535" s="3"/>
      <c r="G65535" s="2"/>
    </row>
    <row r="65536" spans="6:7" ht="12.75">
      <c r="F65536" s="3"/>
      <c r="G65536" s="2"/>
    </row>
  </sheetData>
  <printOptions/>
  <pageMargins left="0.39305555555555555" right="0.39305555555555555" top="0.39305555555555555" bottom="0.39305555555555555" header="0.19722222222222222" footer="0.19722222222222222"/>
  <pageSetup cellComments="asDisplayed" fitToHeight="0" fitToWidth="0" horizontalDpi="600" verticalDpi="600" orientation="landscape" pageOrder="overThenDown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